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4910" windowHeight="8190" activeTab="0"/>
  </bookViews>
  <sheets>
    <sheet name="đính kèm TB bán CCDC" sheetId="1" r:id="rId1"/>
  </sheets>
  <definedNames>
    <definedName name="_xlnm._FilterDatabase" localSheetId="0" hidden="1">'đính kèm TB bán CCDC'!$A$7:$G$51</definedName>
    <definedName name="_xlnm.Print_Titles" localSheetId="0">'đính kèm TB bán CCDC'!$5:$7</definedName>
  </definedNames>
  <calcPr fullCalcOnLoad="1"/>
</workbook>
</file>

<file path=xl/sharedStrings.xml><?xml version="1.0" encoding="utf-8"?>
<sst xmlns="http://schemas.openxmlformats.org/spreadsheetml/2006/main" count="130" uniqueCount="59">
  <si>
    <t>STT</t>
  </si>
  <si>
    <t>Số lượng</t>
  </si>
  <si>
    <t>Ghi chú</t>
  </si>
  <si>
    <t>B</t>
  </si>
  <si>
    <t>I</t>
  </si>
  <si>
    <t>II</t>
  </si>
  <si>
    <t>III</t>
  </si>
  <si>
    <t>Thủ trưởng đơn vị</t>
  </si>
  <si>
    <t>Máy móc thiết bị</t>
  </si>
  <si>
    <t>Máy móc, thiết bị động lực</t>
  </si>
  <si>
    <t>Loa vi tính</t>
  </si>
  <si>
    <t>Máy lọc nước</t>
  </si>
  <si>
    <t>Bình CO2 2Kg - Trung Quốc</t>
  </si>
  <si>
    <t>Mạng nội bộ</t>
  </si>
  <si>
    <t>Ghế xoay có tay</t>
  </si>
  <si>
    <t>Mạng nội bộ - Wrire</t>
  </si>
  <si>
    <t>Ghế xoay lớn 706H</t>
  </si>
  <si>
    <t>Bộ trữ điện UPS Santak 500VA</t>
  </si>
  <si>
    <t>Bộ tiếp hợp MSAC</t>
  </si>
  <si>
    <t>Mạng nội bộ - Dlink DWL - G520+</t>
  </si>
  <si>
    <t>Card mạng Dlink DWL - DES-G520+</t>
  </si>
  <si>
    <t>Ghế quay nhân viên có tay - Bọc vải bố màu xanh</t>
  </si>
  <si>
    <t>Ghế quay nhân viên</t>
  </si>
  <si>
    <t>Ghế xoay có tay - nhân viên</t>
  </si>
  <si>
    <t>Mạng nội bộ - Card mạng (FPT)</t>
  </si>
  <si>
    <t>Máy móc thiết bị khác</t>
  </si>
  <si>
    <t>HDD - Ổ cứng di động (80GB)</t>
  </si>
  <si>
    <t>Máy Scan HP G3010</t>
  </si>
  <si>
    <t>Ghế xoay nhân viên có tay</t>
  </si>
  <si>
    <t>Đơn vị tính</t>
  </si>
  <si>
    <t>Cái</t>
  </si>
  <si>
    <t>Bộ</t>
  </si>
  <si>
    <t>Bình</t>
  </si>
  <si>
    <t>Ghế dây nhân viên</t>
  </si>
  <si>
    <t>Điện thoại để bàn văn phòng</t>
  </si>
  <si>
    <t>Điện thoại Philips CD2401S</t>
  </si>
  <si>
    <t>Máy ảnh Sony DSC-Q120 Hồng</t>
  </si>
  <si>
    <t>Điện thoại PanaSonic KX -TG1311</t>
  </si>
  <si>
    <t>HDD - Ổ cứng di động (500GB)</t>
  </si>
  <si>
    <t>Thiết bị chuyển mạch 24 cổng HP -3COM JD986A</t>
  </si>
  <si>
    <t>Ổ cứng di động Western 500GB</t>
  </si>
  <si>
    <t>Thiết bị chia máy in D-Link DPR-1061</t>
  </si>
  <si>
    <t>Ổ cứng di động WD USB 3.0</t>
  </si>
  <si>
    <t xml:space="preserve">Người lập biểu  </t>
  </si>
  <si>
    <t xml:space="preserve">Nguyễn Thị Thìn </t>
  </si>
  <si>
    <t>Tên TS</t>
  </si>
  <si>
    <t>Năm sử dụng</t>
  </si>
  <si>
    <t>Công cụ dụng cụ</t>
  </si>
  <si>
    <t>Bộ trữ điện UPS Santak 500VA (29)</t>
  </si>
  <si>
    <t>Ổ cứng di động</t>
  </si>
  <si>
    <t>Wireless Presenter AVOV (bút chiếu)</t>
  </si>
  <si>
    <t>Công cụ dụng cụ khác</t>
  </si>
  <si>
    <t>IV</t>
  </si>
  <si>
    <t>Phạm Quang Hợi</t>
  </si>
  <si>
    <t>Ổ đĩa DVD -RW LG</t>
  </si>
  <si>
    <t>Tình trạng</t>
  </si>
  <si>
    <t>Hư không sử dụng được</t>
  </si>
  <si>
    <t>(Đính kèm thông báo số           /TB-TTTV ngày       tháng     năm 2022 của Trung tâm Tư vấn và Hỗ trợ Nông nghiệp)</t>
  </si>
  <si>
    <t xml:space="preserve">DANH MỤC THANH LÝ CCDC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</si>
</sst>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&quot;₫&quot;"/>
  </numFmts>
  <fonts count="5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5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5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82" fontId="5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182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5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181" fontId="2" fillId="0" borderId="10" xfId="44" applyNumberFormat="1" applyFont="1" applyFill="1" applyBorder="1" applyAlignment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/>
    </xf>
    <xf numFmtId="49" fontId="53" fillId="0" borderId="10" xfId="44" applyNumberFormat="1" applyFont="1" applyFill="1" applyBorder="1" applyAlignment="1">
      <alignment horizontal="center" vertical="center"/>
    </xf>
    <xf numFmtId="49" fontId="3" fillId="0" borderId="10" xfId="44" applyNumberFormat="1" applyFont="1" applyFill="1" applyBorder="1" applyAlignment="1">
      <alignment horizontal="center" vertical="center"/>
    </xf>
    <xf numFmtId="181" fontId="3" fillId="0" borderId="10" xfId="44" applyNumberFormat="1" applyFont="1" applyFill="1" applyBorder="1" applyAlignment="1">
      <alignment vertical="center"/>
    </xf>
    <xf numFmtId="49" fontId="1" fillId="0" borderId="10" xfId="44" applyNumberFormat="1" applyFont="1" applyFill="1" applyBorder="1" applyAlignment="1">
      <alignment horizontal="center" vertical="center"/>
    </xf>
    <xf numFmtId="181" fontId="53" fillId="0" borderId="10" xfId="44" applyNumberFormat="1" applyFont="1" applyFill="1" applyBorder="1" applyAlignment="1">
      <alignment vertical="center"/>
    </xf>
    <xf numFmtId="181" fontId="2" fillId="13" borderId="10" xfId="44" applyNumberFormat="1" applyFont="1" applyFill="1" applyBorder="1" applyAlignment="1">
      <alignment vertical="center"/>
    </xf>
    <xf numFmtId="49" fontId="2" fillId="13" borderId="10" xfId="44" applyNumberFormat="1" applyFont="1" applyFill="1" applyBorder="1" applyAlignment="1">
      <alignment horizontal="center" vertical="center"/>
    </xf>
    <xf numFmtId="181" fontId="2" fillId="0" borderId="10" xfId="44" applyNumberFormat="1" applyFont="1" applyFill="1" applyBorder="1" applyAlignment="1">
      <alignment vertical="center"/>
    </xf>
    <xf numFmtId="181" fontId="9" fillId="0" borderId="10" xfId="44" applyNumberFormat="1" applyFont="1" applyFill="1" applyBorder="1" applyAlignment="1">
      <alignment vertical="center"/>
    </xf>
    <xf numFmtId="181" fontId="1" fillId="0" borderId="10" xfId="44" applyNumberFormat="1" applyFont="1" applyFill="1" applyBorder="1" applyAlignment="1">
      <alignment vertical="center"/>
    </xf>
    <xf numFmtId="49" fontId="54" fillId="0" borderId="10" xfId="44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2" xfId="44" applyNumberFormat="1" applyFont="1" applyFill="1" applyBorder="1" applyAlignment="1">
      <alignment horizontal="center" vertical="center"/>
    </xf>
    <xf numFmtId="49" fontId="3" fillId="0" borderId="13" xfId="4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49" fontId="3" fillId="0" borderId="14" xfId="4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83" zoomScaleNormal="83" zoomScalePageLayoutView="0" workbookViewId="0" topLeftCell="A1">
      <selection activeCell="L9" sqref="L9"/>
    </sheetView>
  </sheetViews>
  <sheetFormatPr defaultColWidth="9.00390625" defaultRowHeight="15.75"/>
  <cols>
    <col min="1" max="1" width="4.50390625" style="3" customWidth="1"/>
    <col min="2" max="2" width="48.00390625" style="1" customWidth="1"/>
    <col min="3" max="3" width="7.75390625" style="3" customWidth="1"/>
    <col min="4" max="4" width="7.875" style="24" customWidth="1"/>
    <col min="5" max="5" width="6.00390625" style="4" customWidth="1"/>
    <col min="6" max="6" width="19.00390625" style="2" customWidth="1"/>
    <col min="7" max="7" width="13.50390625" style="2" customWidth="1"/>
    <col min="8" max="16384" width="9.00390625" style="2" customWidth="1"/>
  </cols>
  <sheetData>
    <row r="1" spans="1:7" ht="9" customHeight="1">
      <c r="A1" s="66"/>
      <c r="B1" s="66"/>
      <c r="C1" s="66"/>
      <c r="D1" s="66"/>
      <c r="E1" s="18"/>
      <c r="F1" s="65"/>
      <c r="G1" s="65"/>
    </row>
    <row r="2" spans="1:7" ht="29.25" customHeight="1">
      <c r="A2" s="67" t="s">
        <v>58</v>
      </c>
      <c r="B2" s="67"/>
      <c r="C2" s="67"/>
      <c r="D2" s="67"/>
      <c r="E2" s="67"/>
      <c r="F2" s="67"/>
      <c r="G2" s="67"/>
    </row>
    <row r="3" spans="1:7" ht="15.75">
      <c r="A3" s="68" t="s">
        <v>57</v>
      </c>
      <c r="B3" s="68"/>
      <c r="C3" s="68"/>
      <c r="D3" s="68"/>
      <c r="E3" s="68"/>
      <c r="F3" s="68"/>
      <c r="G3" s="68"/>
    </row>
    <row r="4" spans="1:7" ht="15.75">
      <c r="A4" s="69"/>
      <c r="B4" s="69"/>
      <c r="C4" s="69"/>
      <c r="D4" s="20"/>
      <c r="E4" s="19"/>
      <c r="F4" s="11"/>
      <c r="G4" s="11"/>
    </row>
    <row r="5" spans="1:7" ht="18" customHeight="1">
      <c r="A5" s="70" t="s">
        <v>0</v>
      </c>
      <c r="B5" s="62" t="s">
        <v>45</v>
      </c>
      <c r="C5" s="71" t="s">
        <v>29</v>
      </c>
      <c r="D5" s="62" t="s">
        <v>46</v>
      </c>
      <c r="E5" s="62" t="s">
        <v>1</v>
      </c>
      <c r="F5" s="75" t="s">
        <v>55</v>
      </c>
      <c r="G5" s="62" t="s">
        <v>2</v>
      </c>
    </row>
    <row r="6" spans="1:7" ht="12.75" customHeight="1">
      <c r="A6" s="70"/>
      <c r="B6" s="62"/>
      <c r="C6" s="71"/>
      <c r="D6" s="62"/>
      <c r="E6" s="62"/>
      <c r="F6" s="76"/>
      <c r="G6" s="62"/>
    </row>
    <row r="7" spans="1:7" ht="22.5" customHeight="1">
      <c r="A7" s="70"/>
      <c r="B7" s="62"/>
      <c r="C7" s="71"/>
      <c r="D7" s="62"/>
      <c r="E7" s="62"/>
      <c r="F7" s="77"/>
      <c r="G7" s="62"/>
    </row>
    <row r="8" spans="1:7" s="17" customFormat="1" ht="18.75" customHeight="1">
      <c r="A8" s="25" t="s">
        <v>3</v>
      </c>
      <c r="B8" s="34" t="s">
        <v>47</v>
      </c>
      <c r="C8" s="25"/>
      <c r="D8" s="25"/>
      <c r="E8" s="56">
        <f>E9+E13+E24+E41</f>
        <v>67</v>
      </c>
      <c r="F8" s="56"/>
      <c r="G8" s="57"/>
    </row>
    <row r="9" spans="1:7" s="10" customFormat="1" ht="20.25" customHeight="1">
      <c r="A9" s="26" t="s">
        <v>4</v>
      </c>
      <c r="B9" s="35" t="s">
        <v>9</v>
      </c>
      <c r="C9" s="8"/>
      <c r="D9" s="27"/>
      <c r="E9" s="49">
        <f>SUM(E10:E12)</f>
        <v>5</v>
      </c>
      <c r="F9" s="58"/>
      <c r="G9" s="50"/>
    </row>
    <row r="10" spans="1:7" s="12" customFormat="1" ht="24" customHeight="1">
      <c r="A10" s="28">
        <v>1</v>
      </c>
      <c r="B10" s="36" t="s">
        <v>17</v>
      </c>
      <c r="C10" s="37" t="s">
        <v>30</v>
      </c>
      <c r="D10" s="29">
        <v>2006</v>
      </c>
      <c r="E10" s="55">
        <v>1</v>
      </c>
      <c r="F10" s="55" t="s">
        <v>56</v>
      </c>
      <c r="G10" s="51"/>
    </row>
    <row r="11" spans="1:7" s="12" customFormat="1" ht="24" customHeight="1">
      <c r="A11" s="28">
        <v>2</v>
      </c>
      <c r="B11" s="36" t="s">
        <v>48</v>
      </c>
      <c r="C11" s="37" t="s">
        <v>30</v>
      </c>
      <c r="D11" s="29">
        <v>2007</v>
      </c>
      <c r="E11" s="55">
        <v>3</v>
      </c>
      <c r="F11" s="55" t="s">
        <v>56</v>
      </c>
      <c r="G11" s="51"/>
    </row>
    <row r="12" spans="1:7" s="12" customFormat="1" ht="24" customHeight="1">
      <c r="A12" s="28">
        <v>3</v>
      </c>
      <c r="B12" s="36" t="s">
        <v>17</v>
      </c>
      <c r="C12" s="37" t="s">
        <v>30</v>
      </c>
      <c r="D12" s="29">
        <v>2011</v>
      </c>
      <c r="E12" s="55">
        <v>1</v>
      </c>
      <c r="F12" s="55" t="s">
        <v>56</v>
      </c>
      <c r="G12" s="51"/>
    </row>
    <row r="13" spans="1:7" s="9" customFormat="1" ht="21.75" customHeight="1">
      <c r="A13" s="39" t="s">
        <v>5</v>
      </c>
      <c r="B13" s="35" t="s">
        <v>8</v>
      </c>
      <c r="C13" s="40"/>
      <c r="D13" s="41"/>
      <c r="E13" s="59">
        <f>E14+E15+E16+E17+E20+E21</f>
        <v>9</v>
      </c>
      <c r="F13" s="60"/>
      <c r="G13" s="54"/>
    </row>
    <row r="14" spans="1:7" s="12" customFormat="1" ht="23.25" customHeight="1">
      <c r="A14" s="28">
        <v>1</v>
      </c>
      <c r="B14" s="36" t="s">
        <v>10</v>
      </c>
      <c r="C14" s="37" t="s">
        <v>31</v>
      </c>
      <c r="D14" s="29">
        <v>2007</v>
      </c>
      <c r="E14" s="55">
        <v>1</v>
      </c>
      <c r="F14" s="55" t="s">
        <v>56</v>
      </c>
      <c r="G14" s="51"/>
    </row>
    <row r="15" spans="1:7" s="12" customFormat="1" ht="23.25" customHeight="1">
      <c r="A15" s="28">
        <v>2</v>
      </c>
      <c r="B15" s="36" t="s">
        <v>11</v>
      </c>
      <c r="C15" s="37" t="s">
        <v>30</v>
      </c>
      <c r="D15" s="29">
        <v>2005</v>
      </c>
      <c r="E15" s="55">
        <v>1</v>
      </c>
      <c r="F15" s="55" t="s">
        <v>56</v>
      </c>
      <c r="G15" s="51"/>
    </row>
    <row r="16" spans="1:7" s="12" customFormat="1" ht="23.25" customHeight="1">
      <c r="A16" s="28">
        <v>3</v>
      </c>
      <c r="B16" s="36" t="s">
        <v>27</v>
      </c>
      <c r="C16" s="37" t="s">
        <v>30</v>
      </c>
      <c r="D16" s="29">
        <v>2007</v>
      </c>
      <c r="E16" s="55">
        <v>1</v>
      </c>
      <c r="F16" s="55" t="s">
        <v>56</v>
      </c>
      <c r="G16" s="51"/>
    </row>
    <row r="17" spans="1:7" s="12" customFormat="1" ht="23.25" customHeight="1">
      <c r="A17" s="28">
        <v>4</v>
      </c>
      <c r="B17" s="36" t="s">
        <v>12</v>
      </c>
      <c r="C17" s="37"/>
      <c r="D17" s="29"/>
      <c r="E17" s="55">
        <f>+SUM(E18:E19)</f>
        <v>3</v>
      </c>
      <c r="F17" s="55"/>
      <c r="G17" s="51"/>
    </row>
    <row r="18" spans="1:7" s="11" customFormat="1" ht="23.25" customHeight="1">
      <c r="A18" s="32"/>
      <c r="B18" s="42" t="s">
        <v>12</v>
      </c>
      <c r="C18" s="43" t="s">
        <v>32</v>
      </c>
      <c r="D18" s="31">
        <v>2005</v>
      </c>
      <c r="E18" s="53">
        <v>2</v>
      </c>
      <c r="F18" s="55" t="s">
        <v>56</v>
      </c>
      <c r="G18" s="52"/>
    </row>
    <row r="19" spans="1:7" s="11" customFormat="1" ht="23.25" customHeight="1">
      <c r="A19" s="32"/>
      <c r="B19" s="42" t="s">
        <v>12</v>
      </c>
      <c r="C19" s="43" t="s">
        <v>32</v>
      </c>
      <c r="D19" s="31">
        <v>2005</v>
      </c>
      <c r="E19" s="53">
        <v>1</v>
      </c>
      <c r="F19" s="55" t="s">
        <v>56</v>
      </c>
      <c r="G19" s="52"/>
    </row>
    <row r="20" spans="1:7" s="12" customFormat="1" ht="23.25" customHeight="1">
      <c r="A20" s="28">
        <v>5</v>
      </c>
      <c r="B20" s="36" t="s">
        <v>36</v>
      </c>
      <c r="C20" s="37" t="s">
        <v>30</v>
      </c>
      <c r="D20" s="29">
        <v>2009</v>
      </c>
      <c r="E20" s="55">
        <v>1</v>
      </c>
      <c r="F20" s="55" t="s">
        <v>56</v>
      </c>
      <c r="G20" s="51"/>
    </row>
    <row r="21" spans="1:7" s="12" customFormat="1" ht="23.25" customHeight="1">
      <c r="A21" s="28">
        <v>6</v>
      </c>
      <c r="B21" s="36" t="s">
        <v>34</v>
      </c>
      <c r="C21" s="37"/>
      <c r="D21" s="29"/>
      <c r="E21" s="55">
        <f>+SUM(E22:E23)</f>
        <v>2</v>
      </c>
      <c r="F21" s="55"/>
      <c r="G21" s="51"/>
    </row>
    <row r="22" spans="1:7" s="11" customFormat="1" ht="23.25" customHeight="1">
      <c r="A22" s="32"/>
      <c r="B22" s="42" t="s">
        <v>35</v>
      </c>
      <c r="C22" s="37" t="s">
        <v>30</v>
      </c>
      <c r="D22" s="31">
        <v>2009</v>
      </c>
      <c r="E22" s="53">
        <v>1</v>
      </c>
      <c r="F22" s="55" t="s">
        <v>56</v>
      </c>
      <c r="G22" s="52"/>
    </row>
    <row r="23" spans="1:7" s="11" customFormat="1" ht="23.25" customHeight="1">
      <c r="A23" s="32"/>
      <c r="B23" s="42" t="s">
        <v>37</v>
      </c>
      <c r="C23" s="37" t="s">
        <v>30</v>
      </c>
      <c r="D23" s="31">
        <v>2009</v>
      </c>
      <c r="E23" s="53">
        <v>1</v>
      </c>
      <c r="F23" s="55" t="s">
        <v>56</v>
      </c>
      <c r="G23" s="52"/>
    </row>
    <row r="24" spans="1:7" s="9" customFormat="1" ht="23.25" customHeight="1">
      <c r="A24" s="39" t="s">
        <v>6</v>
      </c>
      <c r="B24" s="35" t="s">
        <v>25</v>
      </c>
      <c r="C24" s="40"/>
      <c r="D24" s="41"/>
      <c r="E24" s="59">
        <f>E25+E31+E32+E37+E38+E39+E40</f>
        <v>30</v>
      </c>
      <c r="F24" s="52"/>
      <c r="G24" s="52"/>
    </row>
    <row r="25" spans="1:7" s="12" customFormat="1" ht="20.25" customHeight="1">
      <c r="A25" s="28">
        <v>1</v>
      </c>
      <c r="B25" s="36" t="s">
        <v>13</v>
      </c>
      <c r="C25" s="37"/>
      <c r="D25" s="29"/>
      <c r="E25" s="55">
        <f>+SUM(E26:E30)</f>
        <v>16</v>
      </c>
      <c r="F25" s="51"/>
      <c r="G25" s="51"/>
    </row>
    <row r="26" spans="1:7" s="11" customFormat="1" ht="18.75" customHeight="1">
      <c r="A26" s="32"/>
      <c r="B26" s="42" t="s">
        <v>24</v>
      </c>
      <c r="C26" s="37" t="s">
        <v>30</v>
      </c>
      <c r="D26" s="31">
        <v>2005</v>
      </c>
      <c r="E26" s="53">
        <v>11</v>
      </c>
      <c r="F26" s="52" t="s">
        <v>56</v>
      </c>
      <c r="G26" s="63"/>
    </row>
    <row r="27" spans="1:7" s="11" customFormat="1" ht="18.75" customHeight="1">
      <c r="A27" s="45"/>
      <c r="B27" s="42" t="s">
        <v>15</v>
      </c>
      <c r="C27" s="37" t="s">
        <v>30</v>
      </c>
      <c r="D27" s="31">
        <v>2005</v>
      </c>
      <c r="E27" s="53">
        <v>1</v>
      </c>
      <c r="F27" s="52" t="s">
        <v>56</v>
      </c>
      <c r="G27" s="64"/>
    </row>
    <row r="28" spans="1:7" s="11" customFormat="1" ht="18.75" customHeight="1">
      <c r="A28" s="45"/>
      <c r="B28" s="42" t="s">
        <v>19</v>
      </c>
      <c r="C28" s="37" t="s">
        <v>30</v>
      </c>
      <c r="D28" s="31">
        <v>2006</v>
      </c>
      <c r="E28" s="53">
        <v>2</v>
      </c>
      <c r="F28" s="52" t="s">
        <v>56</v>
      </c>
      <c r="G28" s="52"/>
    </row>
    <row r="29" spans="1:7" s="11" customFormat="1" ht="18.75" customHeight="1">
      <c r="A29" s="44"/>
      <c r="B29" s="42" t="s">
        <v>19</v>
      </c>
      <c r="C29" s="37" t="s">
        <v>30</v>
      </c>
      <c r="D29" s="31">
        <v>2006</v>
      </c>
      <c r="E29" s="53">
        <v>1</v>
      </c>
      <c r="F29" s="52" t="s">
        <v>56</v>
      </c>
      <c r="G29" s="63"/>
    </row>
    <row r="30" spans="1:7" s="11" customFormat="1" ht="18.75" customHeight="1">
      <c r="A30" s="45"/>
      <c r="B30" s="42" t="s">
        <v>20</v>
      </c>
      <c r="C30" s="37" t="s">
        <v>30</v>
      </c>
      <c r="D30" s="31">
        <v>2007</v>
      </c>
      <c r="E30" s="53">
        <v>1</v>
      </c>
      <c r="F30" s="52" t="s">
        <v>56</v>
      </c>
      <c r="G30" s="72"/>
    </row>
    <row r="31" spans="1:7" s="12" customFormat="1" ht="21.75" customHeight="1">
      <c r="A31" s="38">
        <v>2</v>
      </c>
      <c r="B31" s="36" t="s">
        <v>18</v>
      </c>
      <c r="C31" s="37" t="s">
        <v>30</v>
      </c>
      <c r="D31" s="29">
        <v>2006</v>
      </c>
      <c r="E31" s="55">
        <v>1</v>
      </c>
      <c r="F31" s="52" t="s">
        <v>56</v>
      </c>
      <c r="G31" s="64"/>
    </row>
    <row r="32" spans="1:7" s="12" customFormat="1" ht="21.75" customHeight="1">
      <c r="A32" s="38">
        <v>3</v>
      </c>
      <c r="B32" s="36" t="s">
        <v>49</v>
      </c>
      <c r="C32" s="37"/>
      <c r="D32" s="28"/>
      <c r="E32" s="46">
        <f>SUM(E33:E36)</f>
        <v>7</v>
      </c>
      <c r="F32" s="51"/>
      <c r="G32" s="51"/>
    </row>
    <row r="33" spans="1:7" s="11" customFormat="1" ht="21.75" customHeight="1">
      <c r="A33" s="44"/>
      <c r="B33" s="42" t="s">
        <v>26</v>
      </c>
      <c r="C33" s="37" t="s">
        <v>30</v>
      </c>
      <c r="D33" s="31">
        <v>2007</v>
      </c>
      <c r="E33" s="53">
        <v>1</v>
      </c>
      <c r="F33" s="52" t="s">
        <v>56</v>
      </c>
      <c r="G33" s="52"/>
    </row>
    <row r="34" spans="1:7" s="11" customFormat="1" ht="21.75" customHeight="1">
      <c r="A34" s="44"/>
      <c r="B34" s="42" t="s">
        <v>38</v>
      </c>
      <c r="C34" s="37" t="s">
        <v>30</v>
      </c>
      <c r="D34" s="31">
        <v>2010</v>
      </c>
      <c r="E34" s="53">
        <v>2</v>
      </c>
      <c r="F34" s="52" t="s">
        <v>56</v>
      </c>
      <c r="G34" s="52"/>
    </row>
    <row r="35" spans="1:7" s="11" customFormat="1" ht="21.75" customHeight="1">
      <c r="A35" s="44"/>
      <c r="B35" s="30" t="s">
        <v>40</v>
      </c>
      <c r="C35" s="37" t="s">
        <v>30</v>
      </c>
      <c r="D35" s="31">
        <v>2012</v>
      </c>
      <c r="E35" s="47">
        <v>2</v>
      </c>
      <c r="F35" s="52" t="s">
        <v>56</v>
      </c>
      <c r="G35" s="52"/>
    </row>
    <row r="36" spans="1:7" s="11" customFormat="1" ht="21.75" customHeight="1">
      <c r="A36" s="44"/>
      <c r="B36" s="30" t="s">
        <v>42</v>
      </c>
      <c r="C36" s="37" t="s">
        <v>30</v>
      </c>
      <c r="D36" s="31">
        <v>2014</v>
      </c>
      <c r="E36" s="47">
        <v>2</v>
      </c>
      <c r="F36" s="52" t="s">
        <v>56</v>
      </c>
      <c r="G36" s="52"/>
    </row>
    <row r="37" spans="1:7" s="12" customFormat="1" ht="23.25" customHeight="1">
      <c r="A37" s="38">
        <v>4</v>
      </c>
      <c r="B37" s="33" t="s">
        <v>54</v>
      </c>
      <c r="C37" s="37" t="s">
        <v>30</v>
      </c>
      <c r="D37" s="29">
        <v>2012</v>
      </c>
      <c r="E37" s="48">
        <v>2</v>
      </c>
      <c r="F37" s="52" t="s">
        <v>56</v>
      </c>
      <c r="G37" s="51"/>
    </row>
    <row r="38" spans="1:7" s="12" customFormat="1" ht="23.25" customHeight="1">
      <c r="A38" s="38">
        <v>5</v>
      </c>
      <c r="B38" s="33" t="s">
        <v>50</v>
      </c>
      <c r="C38" s="37" t="s">
        <v>30</v>
      </c>
      <c r="D38" s="29">
        <v>2011</v>
      </c>
      <c r="E38" s="55">
        <v>1</v>
      </c>
      <c r="F38" s="52" t="s">
        <v>56</v>
      </c>
      <c r="G38" s="51"/>
    </row>
    <row r="39" spans="1:7" s="12" customFormat="1" ht="23.25" customHeight="1">
      <c r="A39" s="38">
        <v>6</v>
      </c>
      <c r="B39" s="33" t="s">
        <v>39</v>
      </c>
      <c r="C39" s="37"/>
      <c r="D39" s="29">
        <v>2012</v>
      </c>
      <c r="E39" s="48">
        <v>1</v>
      </c>
      <c r="F39" s="52" t="s">
        <v>56</v>
      </c>
      <c r="G39" s="51"/>
    </row>
    <row r="40" spans="1:7" s="12" customFormat="1" ht="23.25" customHeight="1">
      <c r="A40" s="38">
        <v>7</v>
      </c>
      <c r="B40" s="33" t="s">
        <v>41</v>
      </c>
      <c r="C40" s="37"/>
      <c r="D40" s="29">
        <v>2012</v>
      </c>
      <c r="E40" s="48">
        <v>2</v>
      </c>
      <c r="F40" s="52" t="s">
        <v>56</v>
      </c>
      <c r="G40" s="51"/>
    </row>
    <row r="41" spans="1:7" s="9" customFormat="1" ht="23.25" customHeight="1">
      <c r="A41" s="39" t="s">
        <v>52</v>
      </c>
      <c r="B41" s="35" t="s">
        <v>51</v>
      </c>
      <c r="C41" s="40"/>
      <c r="D41" s="41"/>
      <c r="E41" s="59">
        <f>SUM(E42:E51)</f>
        <v>23</v>
      </c>
      <c r="F41" s="52"/>
      <c r="G41" s="52"/>
    </row>
    <row r="42" spans="1:7" s="12" customFormat="1" ht="26.25" customHeight="1">
      <c r="A42" s="38">
        <v>1</v>
      </c>
      <c r="B42" s="36" t="s">
        <v>23</v>
      </c>
      <c r="C42" s="37" t="s">
        <v>30</v>
      </c>
      <c r="D42" s="29">
        <v>2005</v>
      </c>
      <c r="E42" s="55">
        <v>1</v>
      </c>
      <c r="F42" s="61" t="s">
        <v>56</v>
      </c>
      <c r="G42" s="61"/>
    </row>
    <row r="43" spans="1:7" s="12" customFormat="1" ht="26.25" customHeight="1">
      <c r="A43" s="38">
        <v>2</v>
      </c>
      <c r="B43" s="36" t="s">
        <v>14</v>
      </c>
      <c r="C43" s="37" t="s">
        <v>30</v>
      </c>
      <c r="D43" s="29">
        <v>2005</v>
      </c>
      <c r="E43" s="55">
        <v>2</v>
      </c>
      <c r="F43" s="61" t="s">
        <v>56</v>
      </c>
      <c r="G43" s="61"/>
    </row>
    <row r="44" spans="1:7" s="12" customFormat="1" ht="26.25" customHeight="1">
      <c r="A44" s="38">
        <v>3</v>
      </c>
      <c r="B44" s="36" t="s">
        <v>16</v>
      </c>
      <c r="C44" s="37" t="s">
        <v>30</v>
      </c>
      <c r="D44" s="29">
        <v>2005</v>
      </c>
      <c r="E44" s="55">
        <v>2</v>
      </c>
      <c r="F44" s="61" t="s">
        <v>56</v>
      </c>
      <c r="G44" s="61"/>
    </row>
    <row r="45" spans="1:7" s="12" customFormat="1" ht="26.25" customHeight="1">
      <c r="A45" s="38">
        <v>4</v>
      </c>
      <c r="B45" s="36" t="s">
        <v>22</v>
      </c>
      <c r="C45" s="37" t="s">
        <v>30</v>
      </c>
      <c r="D45" s="29">
        <v>2005</v>
      </c>
      <c r="E45" s="55">
        <v>3</v>
      </c>
      <c r="F45" s="61" t="s">
        <v>56</v>
      </c>
      <c r="G45" s="61"/>
    </row>
    <row r="46" spans="1:7" s="12" customFormat="1" ht="26.25" customHeight="1">
      <c r="A46" s="38">
        <v>5</v>
      </c>
      <c r="B46" s="36" t="s">
        <v>21</v>
      </c>
      <c r="C46" s="37" t="s">
        <v>30</v>
      </c>
      <c r="D46" s="29">
        <v>2006</v>
      </c>
      <c r="E46" s="55">
        <v>2</v>
      </c>
      <c r="F46" s="61" t="s">
        <v>56</v>
      </c>
      <c r="G46" s="61"/>
    </row>
    <row r="47" spans="1:7" s="12" customFormat="1" ht="26.25" customHeight="1">
      <c r="A47" s="38">
        <v>6</v>
      </c>
      <c r="B47" s="36" t="s">
        <v>21</v>
      </c>
      <c r="C47" s="37" t="s">
        <v>30</v>
      </c>
      <c r="D47" s="29">
        <v>2006</v>
      </c>
      <c r="E47" s="55">
        <v>1</v>
      </c>
      <c r="F47" s="61" t="s">
        <v>56</v>
      </c>
      <c r="G47" s="61"/>
    </row>
    <row r="48" spans="1:7" s="12" customFormat="1" ht="26.25" customHeight="1">
      <c r="A48" s="38">
        <v>7</v>
      </c>
      <c r="B48" s="36" t="s">
        <v>28</v>
      </c>
      <c r="C48" s="37" t="s">
        <v>30</v>
      </c>
      <c r="D48" s="29">
        <v>2007</v>
      </c>
      <c r="E48" s="55">
        <v>3</v>
      </c>
      <c r="F48" s="61" t="s">
        <v>56</v>
      </c>
      <c r="G48" s="61"/>
    </row>
    <row r="49" spans="1:7" s="12" customFormat="1" ht="26.25" customHeight="1">
      <c r="A49" s="38">
        <v>8</v>
      </c>
      <c r="B49" s="36" t="s">
        <v>28</v>
      </c>
      <c r="C49" s="37" t="s">
        <v>30</v>
      </c>
      <c r="D49" s="29">
        <v>2009</v>
      </c>
      <c r="E49" s="55">
        <v>1</v>
      </c>
      <c r="F49" s="61" t="s">
        <v>56</v>
      </c>
      <c r="G49" s="61"/>
    </row>
    <row r="50" spans="1:7" s="12" customFormat="1" ht="26.25" customHeight="1">
      <c r="A50" s="38">
        <v>9</v>
      </c>
      <c r="B50" s="36" t="s">
        <v>33</v>
      </c>
      <c r="C50" s="37" t="s">
        <v>30</v>
      </c>
      <c r="D50" s="29">
        <v>2009</v>
      </c>
      <c r="E50" s="55">
        <v>5</v>
      </c>
      <c r="F50" s="61" t="s">
        <v>56</v>
      </c>
      <c r="G50" s="61"/>
    </row>
    <row r="51" spans="1:7" s="12" customFormat="1" ht="15.75">
      <c r="A51" s="38">
        <v>10</v>
      </c>
      <c r="B51" s="36" t="s">
        <v>28</v>
      </c>
      <c r="C51" s="37" t="s">
        <v>30</v>
      </c>
      <c r="D51" s="29">
        <v>2010</v>
      </c>
      <c r="E51" s="55">
        <v>3</v>
      </c>
      <c r="F51" s="61" t="s">
        <v>56</v>
      </c>
      <c r="G51" s="61"/>
    </row>
    <row r="52" spans="2:5" ht="15.75">
      <c r="B52" s="13"/>
      <c r="C52" s="13"/>
      <c r="D52" s="21"/>
      <c r="E52" s="21"/>
    </row>
    <row r="53" spans="2:7" ht="15.75" hidden="1">
      <c r="B53" s="14" t="s">
        <v>43</v>
      </c>
      <c r="C53" s="16"/>
      <c r="D53" s="22"/>
      <c r="E53" s="73" t="s">
        <v>7</v>
      </c>
      <c r="F53" s="73"/>
      <c r="G53" s="73"/>
    </row>
    <row r="54" spans="2:5" ht="15.75" hidden="1">
      <c r="B54" s="16"/>
      <c r="C54" s="16"/>
      <c r="D54" s="22"/>
      <c r="E54" s="22"/>
    </row>
    <row r="55" spans="2:5" ht="15.75" hidden="1">
      <c r="B55" s="14"/>
      <c r="C55" s="14"/>
      <c r="D55" s="15"/>
      <c r="E55" s="15"/>
    </row>
    <row r="56" spans="2:5" ht="15.75" hidden="1">
      <c r="B56" s="14"/>
      <c r="C56" s="14"/>
      <c r="D56" s="15"/>
      <c r="E56" s="15"/>
    </row>
    <row r="57" spans="2:5" ht="15.75" hidden="1">
      <c r="B57" s="16"/>
      <c r="C57" s="16"/>
      <c r="D57" s="22"/>
      <c r="E57" s="22"/>
    </row>
    <row r="58" spans="2:5" ht="15.75" hidden="1">
      <c r="B58" s="16"/>
      <c r="C58" s="16"/>
      <c r="D58" s="22"/>
      <c r="E58" s="22"/>
    </row>
    <row r="59" spans="2:7" ht="15.75" hidden="1">
      <c r="B59" s="14" t="s">
        <v>44</v>
      </c>
      <c r="C59" s="16"/>
      <c r="D59" s="22"/>
      <c r="E59" s="73" t="s">
        <v>53</v>
      </c>
      <c r="F59" s="73"/>
      <c r="G59" s="73"/>
    </row>
    <row r="62" spans="2:5" ht="12.75">
      <c r="B62" s="6"/>
      <c r="C62" s="6"/>
      <c r="D62" s="23"/>
      <c r="E62" s="23"/>
    </row>
    <row r="63" spans="2:5" ht="12.75">
      <c r="B63" s="6"/>
      <c r="C63" s="6"/>
      <c r="D63" s="23"/>
      <c r="E63" s="23"/>
    </row>
    <row r="64" spans="2:5" ht="12.75">
      <c r="B64" s="7"/>
      <c r="C64" s="7"/>
      <c r="D64" s="5"/>
      <c r="E64" s="5"/>
    </row>
    <row r="65" spans="2:5" ht="12.75">
      <c r="B65" s="7"/>
      <c r="C65" s="7"/>
      <c r="D65" s="5"/>
      <c r="E65" s="5"/>
    </row>
    <row r="66" spans="2:5" ht="12.75">
      <c r="B66" s="6"/>
      <c r="C66" s="6"/>
      <c r="D66" s="23"/>
      <c r="E66" s="23"/>
    </row>
    <row r="67" spans="2:5" ht="12.75">
      <c r="B67" s="6"/>
      <c r="C67" s="6"/>
      <c r="D67" s="23"/>
      <c r="E67" s="23"/>
    </row>
    <row r="68" spans="2:5" ht="12.75">
      <c r="B68" s="7"/>
      <c r="C68" s="74"/>
      <c r="D68" s="74"/>
      <c r="E68" s="74"/>
    </row>
    <row r="70" spans="2:5" ht="15.75">
      <c r="B70" s="14"/>
      <c r="C70" s="14"/>
      <c r="D70" s="15"/>
      <c r="E70" s="15"/>
    </row>
    <row r="71" spans="2:5" ht="15.75">
      <c r="B71" s="14"/>
      <c r="C71" s="14"/>
      <c r="D71" s="15"/>
      <c r="E71" s="15"/>
    </row>
    <row r="72" spans="2:4" ht="15.75">
      <c r="B72" s="14"/>
      <c r="C72" s="14"/>
      <c r="D72" s="15"/>
    </row>
    <row r="73" spans="2:4" ht="15.75">
      <c r="B73" s="14"/>
      <c r="C73" s="14"/>
      <c r="D73" s="15"/>
    </row>
    <row r="74" spans="2:5" ht="15.75">
      <c r="B74" s="14"/>
      <c r="C74" s="14"/>
      <c r="D74" s="15"/>
      <c r="E74" s="15"/>
    </row>
    <row r="75" spans="2:5" ht="15.75">
      <c r="B75" s="14"/>
      <c r="C75" s="14"/>
      <c r="D75" s="15"/>
      <c r="E75" s="15"/>
    </row>
    <row r="76" spans="2:5" ht="15.75">
      <c r="B76" s="14"/>
      <c r="C76" s="14"/>
      <c r="D76" s="15"/>
      <c r="E76" s="15"/>
    </row>
  </sheetData>
  <sheetProtection/>
  <autoFilter ref="A7:G51"/>
  <mergeCells count="17">
    <mergeCell ref="A1:D1"/>
    <mergeCell ref="F1:G1"/>
    <mergeCell ref="A2:G2"/>
    <mergeCell ref="A3:G3"/>
    <mergeCell ref="A4:C4"/>
    <mergeCell ref="A5:A7"/>
    <mergeCell ref="B5:B7"/>
    <mergeCell ref="C5:C7"/>
    <mergeCell ref="D5:D7"/>
    <mergeCell ref="G26:G27"/>
    <mergeCell ref="G29:G31"/>
    <mergeCell ref="E53:G53"/>
    <mergeCell ref="E59:G59"/>
    <mergeCell ref="C68:E68"/>
    <mergeCell ref="E5:E7"/>
    <mergeCell ref="F5:F7"/>
    <mergeCell ref="G5:G7"/>
  </mergeCells>
  <printOptions horizontalCentered="1"/>
  <pageMargins left="0.26" right="0.29" top="0.4" bottom="0.44" header="0.275590551181102" footer="0.196850393700787"/>
  <pageSetup horizontalDpi="600" verticalDpi="600" orientation="portrait" paperSize="9" scale="85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 Hung</dc:creator>
  <cp:keywords/>
  <dc:description/>
  <cp:lastModifiedBy>ttmhang</cp:lastModifiedBy>
  <cp:lastPrinted>2022-12-14T07:34:38Z</cp:lastPrinted>
  <dcterms:created xsi:type="dcterms:W3CDTF">2006-06-10T05:42:00Z</dcterms:created>
  <dcterms:modified xsi:type="dcterms:W3CDTF">2022-12-15T09:21:01Z</dcterms:modified>
  <cp:category/>
  <cp:version/>
  <cp:contentType/>
  <cp:contentStatus/>
</cp:coreProperties>
</file>